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<sst xmlns="http://schemas.openxmlformats.org/spreadsheetml/2006/main" count="711" uniqueCount="208">
  <si>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</si>
  <si>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</si>
  <si>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</si>
  <si>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</si>
  <si>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</si>
  <si>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</si>
  <si>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</si>
  <si>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</si>
  <si>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</si>
  <si>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</si>
  <si>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</si>
  <si>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</si>
  <si>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</si>
  <si>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</si>
  <si>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</si>
  <si>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</si>
  <si>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</si>
  <si>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</si>
  <si>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</si>
  <si>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</si>
  <si>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</si>
  <si>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</si>
  <si>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</si>
  <si>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</si>
  <si>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</si>
  <si>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</si>
  <si>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</si>
  <si>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</si>
  <si>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</si>
  <si>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</si>
  <si>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</si>
  <si>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</si>
  <si>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</si>
  <si>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</si>
  <si>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</si>
  <si>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</si>
  <si>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</si>
  <si>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</si>
  <si>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</si>
  <si>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</si>
  <si>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</si>
  <si>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</si>
  <si>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</si>
  <si>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</si>
  <si>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</si>
  <si>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</si>
  <si>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</si>
  <si>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</si>
  <si>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</si>
  <si>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</si>
  <si>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</si>
  <si>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</si>
  <si>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</si>
  <si>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</si>
  <si>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</si>
  <si>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</si>
  <si>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</si>
  <si>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</si>
  <si>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</si>
  <si>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</si>
  <si>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</si>
  <si>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</si>
  <si>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</si>
  <si>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</si>
  <si>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</si>
  <si>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</si>
  <si>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</si>
  <si>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</si>
  <si>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</si>
  <si>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</si>
  <si>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</si>
  <si>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</si>
  <si>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</si>
  <si>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</si>
  <si>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</si>
  <si>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</si>
  <si>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</si>
  <si>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</si>
  <si>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</si>
  <si>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</si>
  <si>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</si>
  <si>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</si>
  <si>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</si>
  <si>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</si>
  <si>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</si>
  <si>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</si>
  <si>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</si>
  <si>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</si>
  <si>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</si>
  <si>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</si>
  <si>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</si>
  <si>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</si>
  <si>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</si>
  <si>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</si>
  <si>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</si>
  <si>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</si>
  <si>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</si>
  <si>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</si>
  <si>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</si>
  <si>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</si>
  <si>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</si>
  <si>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</si>
  <si>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</si>
  <si>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</si>
  <si>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</si>
  <si>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</si>
  <si>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</si>
  <si>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</si>
  <si>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</si>
  <si>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</si>
  <si>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</si>
  <si>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</si>
  <si>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</si>
  <si>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</si>
  <si>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</si>
  <si>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</si>
  <si>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</si>
  <si>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</si>
  <si>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</si>
  <si>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</si>
  <si>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</si>
  <si>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</si>
  <si>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</si>
  <si>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</si>
  <si>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</si>
  <si>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</si>
  <si>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</si>
  <si>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</si>
  <si>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</si>
  <si>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</si>
  <si>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</si>
  <si>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</si>
  <si>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</si>
  <si>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</si>
  <si>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</si>
  <si>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</si>
  <si>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</si>
  <si>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</si>
  <si>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</si>
  <si>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</si>
  <si>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</si>
  <si>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</si>
  <si>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</si>
  <si>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</si>
  <si>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</si>
  <si>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</si>
  <si>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</si>
  <si>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</si>
  <si>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</si>
  <si>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</si>
  <si>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</si>
  <si>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</si>
  <si>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</si>
  <si>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</si>
  <si>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</si>
  <si>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</si>
  <si>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</si>
  <si>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</si>
  <si>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</si>
  <si>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</si>
  <si>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</si>
  <si>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</si>
  <si>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</si>
  <si>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</si>
  <si>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</si>
  <si>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</si>
  <si>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</si>
  <si>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</si>
  <si>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</si>
  <si>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</si>
  <si>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</si>
  <si>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</si>
  <si>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</si>
  <si>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</si>
  <si>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</si>
  <si>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</si>
  <si>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</si>
  <si>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</si>
  <si>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</si>
  <si>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</si>
  <si>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</si>
  <si>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</si>
  <si>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</si>
  <si>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</si>
  <si>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</si>
  <si>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</si>
  <si>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</si>
  <si>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GRUODŽIO MĖN. 31 D.</t>
  </si>
  <si>
    <t>4 ketvirtis</t>
  </si>
  <si>
    <t>Ugdymo kokybės ir sporto plėtros programa</t>
  </si>
  <si>
    <t>Mokyklos, priskiriamos pradinės mokyklos tipui, ki</t>
  </si>
  <si>
    <t>291820540</t>
  </si>
  <si>
    <t>01.01.05.01. - Pedagoginių darbuotojų darbo apmokėjimo sąlygų gerinimas</t>
  </si>
  <si>
    <t>01</t>
  </si>
  <si>
    <t>PDDASG</t>
  </si>
  <si>
    <t>09</t>
  </si>
  <si>
    <t>02</t>
  </si>
  <si>
    <t>Pedagoginių darbuotojų darbo apmokėjimo sąlygoms g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</si>
  <si>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</si>
  <si>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</si>
  <si>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</si>
  <si>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</si>
  <si>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</si>
  <si>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</si>
  <si>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</si>
  <si>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</si>
  <si>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</si>
  <si>
    <t>2018.01.02   Nr. ____4_____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</si>
</sst>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347</xdr:row>
      <xdr:rowOff>209550</xdr:rowOff>
    </xdr:from>
    <xdr:to>
      <xdr:col>9</xdr:col>
      <xdr:colOff>180975</xdr:colOff>
      <xdr:row>351</xdr:row>
      <xdr:rowOff>66675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086725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344</xdr:row>
      <xdr:rowOff>76200</xdr:rowOff>
    </xdr:from>
    <xdr:to>
      <xdr:col>9</xdr:col>
      <xdr:colOff>142875</xdr:colOff>
      <xdr:row>347</xdr:row>
      <xdr:rowOff>228600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74676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2" t="s">
        <v>0</v>
      </c>
      <c r="K1" s="242"/>
      <c r="L1" s="24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2"/>
      <c r="K2" s="242"/>
      <c r="L2" s="24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2"/>
      <c r="K3" s="242"/>
      <c r="L3" s="24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2"/>
      <c r="K4" s="242"/>
      <c r="L4" s="242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2"/>
      <c r="K5" s="242"/>
      <c r="L5" s="24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3"/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9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50"/>
      <c r="H17" s="250"/>
      <c r="I17" s="250"/>
      <c r="J17" s="250"/>
      <c r="K17" s="250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 hidden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 hidden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 hidden="1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 hidden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 hidden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 hidden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 hidden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 hidden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 hidden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 hidden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 hidden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 hidden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 hidden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 hidden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 hidden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 hidden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 hidden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 hidden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 hidden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 hidden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 hidden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 hidden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 hidden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 hidden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 hidden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 hidden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 hidden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 hidden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 hidden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 hidden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 hidden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 hidden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 hidden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 hidden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 hidden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 hidden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 hidden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 hidden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 hidden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 hidden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 hidden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 hidden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 hidden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 hidden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 hidden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 hidden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 hidden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 hidden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 hidden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 hidden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 hidden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 hidden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 hidden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 hidden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 hidden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 hidden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 hidden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 hidden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 hidden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 hidden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 hidden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 hidden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 hidden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 hidden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 hidden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 hidden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 hidden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 hidden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 hidden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 hidden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 hidden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 hidden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 hidden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 hidden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 hidden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 hidden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 hidden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 hidden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 hidden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 hidden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 hidden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 hidden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 hidden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44">
      <selection activeCell="J348" sqref="J34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3" t="s">
        <v>186</v>
      </c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187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7" t="s">
        <v>188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7" t="s">
        <v>207</v>
      </c>
      <c r="H15" s="247"/>
      <c r="I15" s="247"/>
      <c r="J15" s="247"/>
      <c r="K15" s="247"/>
      <c r="M15" s="3"/>
      <c r="N15" s="3"/>
      <c r="O15" s="3"/>
      <c r="P15" s="3"/>
    </row>
    <row r="16" spans="7:1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1" t="s">
        <v>18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193</v>
      </c>
      <c r="K25" s="211" t="s">
        <v>196</v>
      </c>
      <c r="L25" s="211" t="s">
        <v>193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6400</v>
      </c>
      <c r="J30" s="63">
        <f>SUM(J31+J41+J62+J83+J91+J107+J130+J146+J155)</f>
        <v>6400</v>
      </c>
      <c r="K30" s="64">
        <f>SUM(K31+K41+K62+K83+K91+K107+K130+K146+K155)</f>
        <v>6400</v>
      </c>
      <c r="L30" s="63">
        <f>SUM(L31+L41+L62+L83+L91+L107+L130+L146+L155)</f>
        <v>6400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6400</v>
      </c>
      <c r="J31" s="63">
        <f>SUM(J32+J37)</f>
        <v>6400</v>
      </c>
      <c r="K31" s="72">
        <f>SUM(K32+K37)</f>
        <v>6400</v>
      </c>
      <c r="L31" s="73">
        <f>SUM(L32+L37)</f>
        <v>6400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4900</v>
      </c>
      <c r="J32" s="79">
        <f t="shared" si="0"/>
        <v>4900</v>
      </c>
      <c r="K32" s="80">
        <f t="shared" si="0"/>
        <v>4900</v>
      </c>
      <c r="L32" s="79">
        <f t="shared" si="0"/>
        <v>4900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4900</v>
      </c>
      <c r="J33" s="79">
        <f t="shared" si="0"/>
        <v>4900</v>
      </c>
      <c r="K33" s="80">
        <f t="shared" si="0"/>
        <v>4900</v>
      </c>
      <c r="L33" s="79">
        <f t="shared" si="0"/>
        <v>4900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4900</v>
      </c>
      <c r="J34" s="79">
        <f>SUM(J35:J36)</f>
        <v>4900</v>
      </c>
      <c r="K34" s="80">
        <f>SUM(K35:K36)</f>
        <v>4900</v>
      </c>
      <c r="L34" s="79">
        <f>SUM(L35:L36)</f>
        <v>4900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4900</v>
      </c>
      <c r="J35" s="83">
        <v>4900</v>
      </c>
      <c r="K35" s="83">
        <v>4900</v>
      </c>
      <c r="L35" s="83">
        <v>4900</v>
      </c>
    </row>
    <row r="36" spans="1:12" ht="12.75" customHeight="1" hidden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1500</v>
      </c>
      <c r="J37" s="79">
        <f t="shared" si="1"/>
        <v>1500</v>
      </c>
      <c r="K37" s="80">
        <f t="shared" si="1"/>
        <v>1500</v>
      </c>
      <c r="L37" s="79">
        <f t="shared" si="1"/>
        <v>1500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1500</v>
      </c>
      <c r="J38" s="79">
        <f t="shared" si="1"/>
        <v>1500</v>
      </c>
      <c r="K38" s="79">
        <f t="shared" si="1"/>
        <v>1500</v>
      </c>
      <c r="L38" s="79">
        <f t="shared" si="1"/>
        <v>1500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1500</v>
      </c>
      <c r="J39" s="79">
        <f t="shared" si="1"/>
        <v>1500</v>
      </c>
      <c r="K39" s="79">
        <f t="shared" si="1"/>
        <v>1500</v>
      </c>
      <c r="L39" s="79">
        <f t="shared" si="1"/>
        <v>1500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1500</v>
      </c>
      <c r="J40" s="83">
        <v>1500</v>
      </c>
      <c r="K40" s="83">
        <v>1500</v>
      </c>
      <c r="L40" s="83">
        <v>1500</v>
      </c>
    </row>
    <row r="41" spans="1:12" ht="12.75" customHeight="1" hidden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 hidden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 hidden="1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 hidden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0</v>
      </c>
      <c r="J44" s="97">
        <f>SUM(J45:J61)-J53</f>
        <v>0</v>
      </c>
      <c r="K44" s="97">
        <f>SUM(K45:K61)-K53</f>
        <v>0</v>
      </c>
      <c r="L44" s="98">
        <f>SUM(L45:L61)-L53</f>
        <v>0</v>
      </c>
    </row>
    <row r="45" spans="1:12" ht="12.75" hidden="1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 hidden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 hidden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 hidden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 hidden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 hidden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 hidden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0</v>
      </c>
      <c r="J51" s="83">
        <v>0</v>
      </c>
      <c r="K51" s="83">
        <v>0</v>
      </c>
      <c r="L51" s="83">
        <v>0</v>
      </c>
    </row>
    <row r="52" spans="1:12" ht="42" customHeight="1" hidden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 hidden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 hidden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 hidden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 hidden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 hidden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 hidden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 hidden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 hidden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 hidden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 hidden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 hidden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 hidden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 hidden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 hidden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 hidden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 hidden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 hidden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 hidden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 hidden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 hidden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 hidden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 hidden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 hidden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 hidden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 hidden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 hidden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 hidden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 hidden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 hidden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 hidden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 hidden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 hidden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 hidden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 hidden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 hidden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 hidden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 hidden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 hidden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 hidden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 hidden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 hidden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 hidden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 hidden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 hidden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 hidden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 hidden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 hidden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 hidden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 hidden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 hidden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 hidden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 hidden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 hidden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 hidden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 hidden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 hidden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 hidden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 hidden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 hidden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 hidden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 hidden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 hidden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 hidden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 hidden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 hidden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 hidden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 hidden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 hidden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 hidden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 hidden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 hidden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 hidden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 hidden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 hidden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 hidden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 hidden="1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 hidden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 hidden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 hidden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 hidden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 hidden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 hidden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 hidden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 hidden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 hidden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 hidden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 hidden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 hidden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 hidden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 hidden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 hidden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 hidden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 hidden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 hidden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 hidden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 hidden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 hidden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 hidden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 hidden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 hidden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 hidden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 hidden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 hidden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 hidden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 hidden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 hidden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 hidden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 hidden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 hidden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 hidden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 hidden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 hidden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 hidden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 hidden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 hidden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 hidden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 hidden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 hidden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 hidden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 hidden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 hidden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 hidden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 hidden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 hidden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 hidden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 hidden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 hidden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 hidden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 hidden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 hidden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 hidden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 hidden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 hidden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 hidden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 hidden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 hidden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 hidden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 hidden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 hidden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 hidden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 hidden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 hidden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 hidden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 hidden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 hidden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 hidden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 hidden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 hidden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 hidden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 hidden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 hidden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 hidden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 hidden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 hidden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 hidden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 hidden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 hidden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 hidden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 hidden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 hidden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 hidden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 hidden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 hidden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 hidden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 hidden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 hidden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 hidden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 hidden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 hidden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 hidden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 hidden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 hidden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 hidden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 hidden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 hidden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 hidden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 hidden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 hidden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 hidden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 hidden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 hidden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 hidden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 hidden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 hidden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 hidden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 hidden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 hidden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 hidden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 hidden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 hidden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6400</v>
      </c>
      <c r="J344" s="189">
        <f>SUM(J30+J172)</f>
        <v>6400</v>
      </c>
      <c r="K344" s="189">
        <f>SUM(K30+K172)</f>
        <v>6400</v>
      </c>
      <c r="L344" s="190">
        <f>SUM(L30+L172)</f>
        <v>6400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203</v>
      </c>
      <c r="H347" s="195"/>
      <c r="I347" s="3"/>
      <c r="J347" s="3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2018-01-02T14:26:32Z</cp:lastPrinted>
  <dcterms:created xsi:type="dcterms:W3CDTF">2015-02-02T19:24:02Z</dcterms:created>
  <dcterms:modified xsi:type="dcterms:W3CDTF">2018-01-18T15:16:43Z</dcterms:modified>
  <cp:category/>
  <cp:version/>
  <cp:contentType/>
  <cp:contentStatus/>
</cp:coreProperties>
</file>