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6" sheetId="1" r:id="rId1"/>
  </sheets>
  <definedNames>
    <definedName name="_xlnm.Print_Area" localSheetId="0">'2016'!$A$1:$M$25</definedName>
    <definedName name="_xlnm.Print_Titles" localSheetId="0">'2016'!$10:$12</definedName>
  </definedNames>
  <calcPr calcMode="manual" fullCalcOnLoad="1"/>
</workbook>
</file>

<file path=xl/sharedStrings.xml><?xml version="1.0" encoding="utf-8"?>
<sst xmlns="http://schemas.openxmlformats.org/spreadsheetml/2006/main" count="44" uniqueCount="38">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</sst>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80" zoomScaleNormal="80" zoomScaleSheetLayoutView="100" workbookViewId="0" topLeftCell="C1">
      <selection activeCell="M25" sqref="M25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21</v>
      </c>
    </row>
    <row r="3" ht="15">
      <c r="I3" s="4" t="s">
        <v>22</v>
      </c>
    </row>
    <row r="4" spans="11:12" ht="15">
      <c r="K4" s="15"/>
      <c r="L4" s="15"/>
    </row>
    <row r="5" spans="1:13" ht="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8" t="s">
        <v>20</v>
      </c>
      <c r="J11" s="1" t="s">
        <v>24</v>
      </c>
      <c r="K11" s="10" t="s">
        <v>34</v>
      </c>
      <c r="L11" s="11" t="s">
        <v>29</v>
      </c>
      <c r="M11" s="16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>
      <c r="A13" s="1" t="s">
        <v>6</v>
      </c>
      <c r="B13" s="5" t="s">
        <v>35</v>
      </c>
      <c r="C13" s="13">
        <f>+C14+C15</f>
        <v>7101</v>
      </c>
      <c r="D13" s="13">
        <f>D14+D15</f>
        <v>230465</v>
      </c>
      <c r="E13" s="13">
        <f>+E14+E15</f>
        <v>0</v>
      </c>
      <c r="F13" s="13">
        <f>+F14</f>
        <v>1</v>
      </c>
      <c r="G13" s="13">
        <f>G14+G15</f>
        <v>0</v>
      </c>
      <c r="H13" s="13"/>
      <c r="I13" s="13">
        <f>+I15+I14</f>
        <v>226509</v>
      </c>
      <c r="J13" s="13"/>
      <c r="K13" s="13">
        <v>0</v>
      </c>
      <c r="L13" s="13"/>
      <c r="M13" s="13">
        <f>+M14+M15</f>
        <v>11058</v>
      </c>
    </row>
    <row r="14" spans="1:13" ht="15" customHeight="1">
      <c r="A14" s="2" t="s">
        <v>7</v>
      </c>
      <c r="B14" s="3" t="s">
        <v>8</v>
      </c>
      <c r="C14" s="13">
        <v>7101</v>
      </c>
      <c r="D14" s="13"/>
      <c r="E14" s="13">
        <v>1794</v>
      </c>
      <c r="F14" s="13">
        <v>1</v>
      </c>
      <c r="G14" s="13"/>
      <c r="H14" s="13"/>
      <c r="I14" s="13">
        <v>2840</v>
      </c>
      <c r="J14" s="13"/>
      <c r="K14" s="13"/>
      <c r="L14" s="13"/>
      <c r="M14" s="13">
        <f>+C14+E14+F14-I14</f>
        <v>6056</v>
      </c>
    </row>
    <row r="15" spans="1:13" ht="15" customHeight="1">
      <c r="A15" s="2" t="s">
        <v>9</v>
      </c>
      <c r="B15" s="3" t="s">
        <v>10</v>
      </c>
      <c r="C15" s="13"/>
      <c r="D15" s="13">
        <v>230465</v>
      </c>
      <c r="E15" s="13">
        <v>-1794</v>
      </c>
      <c r="F15" s="13"/>
      <c r="G15" s="13"/>
      <c r="H15" s="13"/>
      <c r="I15" s="13">
        <v>223669</v>
      </c>
      <c r="J15" s="13"/>
      <c r="K15" s="13">
        <v>0</v>
      </c>
      <c r="L15" s="13"/>
      <c r="M15" s="13">
        <f>+E15+D15-I15</f>
        <v>5002</v>
      </c>
    </row>
    <row r="16" spans="1:13" ht="74.25" customHeight="1">
      <c r="A16" s="1" t="s">
        <v>11</v>
      </c>
      <c r="B16" s="5" t="s">
        <v>36</v>
      </c>
      <c r="C16" s="13">
        <f>+C17+C18</f>
        <v>225848</v>
      </c>
      <c r="D16" s="13">
        <f>D17+D18</f>
        <v>48742</v>
      </c>
      <c r="E16" s="13">
        <f>+E17+E18</f>
        <v>0</v>
      </c>
      <c r="F16" s="13"/>
      <c r="G16" s="13">
        <f>+G17</f>
        <v>0</v>
      </c>
      <c r="H16" s="13"/>
      <c r="I16" s="13">
        <f>+I17+I18</f>
        <v>45488</v>
      </c>
      <c r="J16" s="13"/>
      <c r="K16" s="13"/>
      <c r="L16" s="13"/>
      <c r="M16" s="13">
        <f>+M17+M18</f>
        <v>229102</v>
      </c>
    </row>
    <row r="17" spans="1:13" ht="15" customHeight="1">
      <c r="A17" s="2" t="s">
        <v>30</v>
      </c>
      <c r="B17" s="3" t="s">
        <v>8</v>
      </c>
      <c r="C17" s="13">
        <v>225083</v>
      </c>
      <c r="D17" s="13">
        <v>4300</v>
      </c>
      <c r="E17" s="13">
        <v>1331</v>
      </c>
      <c r="F17" s="13"/>
      <c r="G17" s="13">
        <v>0</v>
      </c>
      <c r="H17" s="13"/>
      <c r="I17" s="13">
        <v>4400</v>
      </c>
      <c r="J17" s="13"/>
      <c r="K17" s="13"/>
      <c r="L17" s="13"/>
      <c r="M17" s="13">
        <f>+C17+E17-I17+D17</f>
        <v>226314</v>
      </c>
    </row>
    <row r="18" spans="1:13" ht="15" customHeight="1">
      <c r="A18" s="2" t="s">
        <v>31</v>
      </c>
      <c r="B18" s="3" t="s">
        <v>10</v>
      </c>
      <c r="C18" s="13">
        <v>765</v>
      </c>
      <c r="D18" s="13">
        <v>44442</v>
      </c>
      <c r="E18" s="13">
        <v>-1331</v>
      </c>
      <c r="F18" s="13"/>
      <c r="G18" s="13"/>
      <c r="H18" s="13"/>
      <c r="I18" s="13">
        <v>41088</v>
      </c>
      <c r="J18" s="13"/>
      <c r="K18" s="13"/>
      <c r="L18" s="13"/>
      <c r="M18" s="13">
        <f>+D18-I18+E18+C18</f>
        <v>2788</v>
      </c>
    </row>
    <row r="19" spans="1:13" ht="114.75" customHeight="1">
      <c r="A19" s="1" t="s">
        <v>12</v>
      </c>
      <c r="B19" s="5" t="s">
        <v>37</v>
      </c>
      <c r="C19" s="13">
        <f>+C20</f>
        <v>767250</v>
      </c>
      <c r="D19" s="13"/>
      <c r="E19" s="13"/>
      <c r="F19" s="13">
        <f>+F20</f>
        <v>8</v>
      </c>
      <c r="G19" s="13"/>
      <c r="H19" s="13"/>
      <c r="I19" s="13">
        <f>+I20</f>
        <v>3462</v>
      </c>
      <c r="J19" s="13"/>
      <c r="K19" s="13"/>
      <c r="L19" s="13"/>
      <c r="M19" s="13">
        <f>+M20</f>
        <v>763796</v>
      </c>
    </row>
    <row r="20" spans="1:13" ht="15" customHeight="1">
      <c r="A20" s="2" t="s">
        <v>14</v>
      </c>
      <c r="B20" s="3" t="s">
        <v>8</v>
      </c>
      <c r="C20" s="13">
        <v>767250</v>
      </c>
      <c r="D20" s="13"/>
      <c r="E20" s="13"/>
      <c r="F20" s="13">
        <v>8</v>
      </c>
      <c r="G20" s="13"/>
      <c r="H20" s="13"/>
      <c r="I20" s="13">
        <v>3462</v>
      </c>
      <c r="J20" s="13"/>
      <c r="K20" s="13"/>
      <c r="L20" s="13"/>
      <c r="M20" s="13">
        <f>+C20+F20-I20</f>
        <v>763796</v>
      </c>
    </row>
    <row r="21" spans="1:13" ht="15" customHeight="1">
      <c r="A21" s="2" t="s">
        <v>32</v>
      </c>
      <c r="B21" s="3" t="s">
        <v>10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" t="s">
        <v>15</v>
      </c>
      <c r="B22" s="5" t="s">
        <v>13</v>
      </c>
      <c r="C22" s="13">
        <f>+C24+C23</f>
        <v>10627</v>
      </c>
      <c r="D22" s="13">
        <v>2</v>
      </c>
      <c r="E22" s="13">
        <f>+E23+E24</f>
        <v>0</v>
      </c>
      <c r="F22" s="13">
        <f>+F23</f>
        <v>50</v>
      </c>
      <c r="G22" s="13"/>
      <c r="H22" s="13"/>
      <c r="I22" s="13">
        <f>+I23+I24</f>
        <v>2095</v>
      </c>
      <c r="J22" s="13"/>
      <c r="K22" s="13"/>
      <c r="L22" s="13"/>
      <c r="M22" s="13">
        <f>+C22+D22+F22-I22</f>
        <v>8584</v>
      </c>
    </row>
    <row r="23" spans="1:13" ht="15" customHeight="1">
      <c r="A23" s="2" t="s">
        <v>17</v>
      </c>
      <c r="B23" s="3" t="s">
        <v>8</v>
      </c>
      <c r="C23" s="13">
        <v>8326</v>
      </c>
      <c r="D23" s="13"/>
      <c r="E23" s="13">
        <v>990</v>
      </c>
      <c r="F23" s="13">
        <v>50</v>
      </c>
      <c r="G23" s="13"/>
      <c r="H23" s="13"/>
      <c r="I23" s="13">
        <v>1774</v>
      </c>
      <c r="J23" s="13"/>
      <c r="K23" s="13"/>
      <c r="L23" s="13"/>
      <c r="M23" s="13">
        <f>+D23+E23-I23+C23+F50</f>
        <v>7542</v>
      </c>
    </row>
    <row r="24" spans="1:13" ht="15" customHeight="1">
      <c r="A24" s="2" t="s">
        <v>18</v>
      </c>
      <c r="B24" s="3" t="s">
        <v>10</v>
      </c>
      <c r="C24" s="13">
        <v>2301</v>
      </c>
      <c r="D24" s="13">
        <v>2</v>
      </c>
      <c r="E24" s="13">
        <v>-990</v>
      </c>
      <c r="F24" s="13"/>
      <c r="G24" s="13"/>
      <c r="H24" s="13"/>
      <c r="I24" s="13">
        <v>321</v>
      </c>
      <c r="J24" s="13"/>
      <c r="K24" s="13"/>
      <c r="L24" s="13"/>
      <c r="M24" s="13">
        <f>+C24+E24-I24+D24</f>
        <v>992</v>
      </c>
    </row>
    <row r="25" spans="1:13" ht="15" customHeight="1">
      <c r="A25" s="1" t="s">
        <v>19</v>
      </c>
      <c r="B25" s="5" t="s">
        <v>33</v>
      </c>
      <c r="C25" s="13">
        <f>+C13+C16+C22+C19</f>
        <v>1010826</v>
      </c>
      <c r="D25" s="13">
        <f>+D13+D16+D22</f>
        <v>279209</v>
      </c>
      <c r="E25" s="13">
        <f>+E13+E16+E22</f>
        <v>0</v>
      </c>
      <c r="F25" s="13">
        <f>+F13+F16+F22+F19</f>
        <v>59</v>
      </c>
      <c r="G25" s="13">
        <f>+G16</f>
        <v>0</v>
      </c>
      <c r="H25" s="13"/>
      <c r="I25" s="13">
        <f>+I13+I16+I22+I19</f>
        <v>277554</v>
      </c>
      <c r="J25" s="13"/>
      <c r="K25" s="13">
        <f>+K13</f>
        <v>0</v>
      </c>
      <c r="L25" s="13">
        <f>+L14</f>
        <v>0</v>
      </c>
      <c r="M25" s="13">
        <f>+M13+M16+M19+M22</f>
        <v>1012540</v>
      </c>
    </row>
    <row r="26" ht="15">
      <c r="E26" s="14"/>
    </row>
  </sheetData>
  <sheetProtection/>
  <mergeCells count="9">
    <mergeCell ref="K4:L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Ričardas</cp:lastModifiedBy>
  <cp:lastPrinted>2016-07-11T08:11:00Z</cp:lastPrinted>
  <dcterms:created xsi:type="dcterms:W3CDTF">1996-10-14T23:33:28Z</dcterms:created>
  <dcterms:modified xsi:type="dcterms:W3CDTF">2016-09-10T17:44:07Z</dcterms:modified>
  <cp:category/>
  <cp:version/>
  <cp:contentType/>
  <cp:contentStatus/>
</cp:coreProperties>
</file>